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480" yWindow="5865" windowWidth="13995" windowHeight="11070"/>
  </bookViews>
  <sheets>
    <sheet name="среднегодовая 2025" sheetId="2" r:id="rId1"/>
  </sheets>
  <calcPr calcId="144525"/>
</workbook>
</file>

<file path=xl/calcChain.xml><?xml version="1.0" encoding="utf-8"?>
<calcChain xmlns="http://schemas.openxmlformats.org/spreadsheetml/2006/main">
  <c r="D34" i="2" l="1"/>
  <c r="D13" i="2" l="1"/>
  <c r="D28" i="2" l="1"/>
  <c r="D35" i="2" l="1"/>
  <c r="C35" i="2"/>
  <c r="C39" i="2" l="1"/>
</calcChain>
</file>

<file path=xl/sharedStrings.xml><?xml version="1.0" encoding="utf-8"?>
<sst xmlns="http://schemas.openxmlformats.org/spreadsheetml/2006/main" count="33" uniqueCount="22">
  <si>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</si>
  <si>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</si>
  <si>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</si>
  <si>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</si>
  <si>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</si>
  <si>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</si>
  <si>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</si>
  <si>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</si>
  <si>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</si>
  <si>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Дневной стационар</t>
  </si>
  <si>
    <t>Проф. осмотры</t>
  </si>
  <si>
    <t>Объем</t>
  </si>
  <si>
    <t>Посещения с иными целями</t>
  </si>
  <si>
    <t>Обращения по поводу заболевания</t>
  </si>
  <si>
    <t>Диспансеризация</t>
  </si>
  <si>
    <t>Углубленная диспансеризация</t>
  </si>
  <si>
    <t>Приложение № 1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</si>
  <si>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</si>
  <si>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</si>
  <si>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в т.ч. стентирование для больных с инфарктом миокарда</t>
  </si>
  <si>
    <t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01.07.2025)</t>
  </si>
  <si>
    <t>от "22" июля 2025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</si>
</sst>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6" fontId="8" fillId="0" borderId="1" xfId="5" applyNumberFormat="1" applyFont="1" applyBorder="1" applyAlignment="1">
      <alignment vertical="center"/>
    </xf>
    <xf numFmtId="3" fontId="2" fillId="0" borderId="1" xfId="0" applyNumberFormat="1" applyFont="1" applyBorder="1"/>
    <xf numFmtId="3" fontId="2" fillId="0" borderId="0" xfId="0" applyNumberFormat="1" applyFont="1" applyBorder="1"/>
    <xf numFmtId="0" fontId="8" fillId="0" borderId="12" xfId="0" applyFont="1" applyFill="1" applyBorder="1" applyAlignment="1">
      <alignment vertical="center"/>
    </xf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topLeftCell="A19" zoomScaleNormal="100" zoomScaleSheetLayoutView="100" workbookViewId="0">
      <selection activeCell="D11" sqref="D11:D12"/>
    </sheetView>
  </sheetViews>
  <sheetFormatPr defaultRowHeight="15" x14ac:dyDescent="0.25"/>
  <cols>
    <col min="1" max="1" width="9.140625" style="7"/>
    <col min="2" max="2" width="57.285156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36"/>
      <c r="D1" s="44" t="s">
        <v>16</v>
      </c>
      <c r="E1" s="44"/>
    </row>
    <row r="2" spans="1:13" x14ac:dyDescent="0.25">
      <c r="C2" s="44" t="s">
        <v>5</v>
      </c>
      <c r="D2" s="44"/>
      <c r="E2" s="44"/>
    </row>
    <row r="3" spans="1:13" x14ac:dyDescent="0.25">
      <c r="C3" s="44" t="s">
        <v>21</v>
      </c>
      <c r="D3" s="44"/>
      <c r="E3" s="44"/>
    </row>
    <row r="5" spans="1:13" ht="75.75" customHeight="1" x14ac:dyDescent="0.25">
      <c r="A5" s="37" t="s">
        <v>20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11">
        <v>157</v>
      </c>
      <c r="D10" s="10">
        <v>16584163</v>
      </c>
    </row>
    <row r="11" spans="1:13" ht="15.75" x14ac:dyDescent="0.25">
      <c r="B11" s="12" t="s">
        <v>4</v>
      </c>
      <c r="C11" s="11">
        <v>40</v>
      </c>
      <c r="D11" s="13">
        <v>8501136</v>
      </c>
    </row>
    <row r="12" spans="1:13" s="25" customFormat="1" ht="15.75" x14ac:dyDescent="0.25">
      <c r="B12" s="35" t="s">
        <v>19</v>
      </c>
      <c r="C12" s="18">
        <v>30</v>
      </c>
      <c r="D12" s="13">
        <v>6623182</v>
      </c>
    </row>
    <row r="13" spans="1:13" ht="15.75" x14ac:dyDescent="0.25">
      <c r="B13" s="3" t="s">
        <v>0</v>
      </c>
      <c r="C13" s="8"/>
      <c r="D13" s="14">
        <f>D10+D11</f>
        <v>25085299</v>
      </c>
    </row>
    <row r="14" spans="1:13" s="25" customFormat="1" ht="15.75" x14ac:dyDescent="0.25">
      <c r="B14" s="19"/>
      <c r="C14" s="16"/>
      <c r="D14" s="31"/>
    </row>
    <row r="16" spans="1:13" x14ac:dyDescent="0.25">
      <c r="B16" s="22" t="s">
        <v>6</v>
      </c>
      <c r="C16" s="22" t="s">
        <v>11</v>
      </c>
      <c r="D16" s="23" t="s">
        <v>1</v>
      </c>
    </row>
    <row r="17" spans="2:4" ht="16.5" customHeight="1" x14ac:dyDescent="0.25">
      <c r="B17" s="21">
        <v>1</v>
      </c>
      <c r="C17" s="21">
        <v>2</v>
      </c>
      <c r="D17" s="21">
        <v>3</v>
      </c>
    </row>
    <row r="18" spans="2:4" s="25" customFormat="1" ht="16.5" customHeight="1" x14ac:dyDescent="0.25">
      <c r="B18" s="15" t="s">
        <v>12</v>
      </c>
      <c r="C18" s="29">
        <v>122</v>
      </c>
      <c r="D18" s="13">
        <v>76287</v>
      </c>
    </row>
    <row r="19" spans="2:4" s="25" customFormat="1" ht="16.5" customHeight="1" x14ac:dyDescent="0.25">
      <c r="B19" s="15" t="s">
        <v>13</v>
      </c>
      <c r="C19" s="30">
        <v>12</v>
      </c>
      <c r="D19" s="32">
        <v>24403</v>
      </c>
    </row>
    <row r="20" spans="2:4" ht="16.5" customHeight="1" x14ac:dyDescent="0.25">
      <c r="B20" s="48" t="s">
        <v>8</v>
      </c>
      <c r="C20" s="49"/>
      <c r="D20" s="50"/>
    </row>
    <row r="21" spans="2:4" ht="16.5" customHeight="1" x14ac:dyDescent="0.25">
      <c r="B21" s="15" t="s">
        <v>12</v>
      </c>
      <c r="C21" s="29">
        <v>440</v>
      </c>
      <c r="D21" s="13">
        <v>268710</v>
      </c>
    </row>
    <row r="22" spans="2:4" ht="15.75" x14ac:dyDescent="0.25">
      <c r="B22" s="15" t="s">
        <v>13</v>
      </c>
      <c r="C22" s="30">
        <v>200</v>
      </c>
      <c r="D22" s="32">
        <v>315237</v>
      </c>
    </row>
    <row r="23" spans="2:4" s="25" customFormat="1" ht="31.5" x14ac:dyDescent="0.25">
      <c r="B23" s="27" t="s">
        <v>18</v>
      </c>
      <c r="C23" s="30">
        <v>0</v>
      </c>
      <c r="D23" s="32">
        <v>0</v>
      </c>
    </row>
    <row r="24" spans="2:4" s="25" customFormat="1" ht="15.75" x14ac:dyDescent="0.25">
      <c r="B24" s="27" t="s">
        <v>14</v>
      </c>
      <c r="C24" s="30">
        <v>1089</v>
      </c>
      <c r="D24" s="32">
        <v>5994091</v>
      </c>
    </row>
    <row r="25" spans="2:4" s="25" customFormat="1" ht="15.75" x14ac:dyDescent="0.25">
      <c r="B25" s="27" t="s">
        <v>15</v>
      </c>
      <c r="C25" s="30">
        <v>233</v>
      </c>
      <c r="D25" s="32">
        <v>482697</v>
      </c>
    </row>
    <row r="26" spans="2:4" s="25" customFormat="1" ht="15.75" x14ac:dyDescent="0.25">
      <c r="B26" s="27" t="s">
        <v>17</v>
      </c>
      <c r="C26" s="30">
        <v>590</v>
      </c>
      <c r="D26" s="32">
        <v>1601602</v>
      </c>
    </row>
    <row r="27" spans="2:4" s="25" customFormat="1" ht="15.75" x14ac:dyDescent="0.25">
      <c r="B27" s="15" t="s">
        <v>10</v>
      </c>
      <c r="C27" s="30">
        <v>475</v>
      </c>
      <c r="D27" s="32">
        <v>1341579</v>
      </c>
    </row>
    <row r="28" spans="2:4" ht="16.5" customHeight="1" x14ac:dyDescent="0.25">
      <c r="B28" s="3" t="s">
        <v>0</v>
      </c>
      <c r="C28" s="8"/>
      <c r="D28" s="14">
        <f>SUM(D21:D27,D18:D19)</f>
        <v>10104606</v>
      </c>
    </row>
    <row r="29" spans="2:4" s="25" customFormat="1" ht="16.5" customHeight="1" x14ac:dyDescent="0.25">
      <c r="B29" s="19"/>
      <c r="C29" s="16"/>
      <c r="D29" s="31"/>
    </row>
    <row r="30" spans="2:4" s="25" customFormat="1" ht="16.5" customHeight="1" x14ac:dyDescent="0.25">
      <c r="B30" s="19"/>
      <c r="C30" s="16"/>
      <c r="D30" s="31"/>
    </row>
    <row r="31" spans="2:4" s="20" customFormat="1" ht="16.5" customHeight="1" x14ac:dyDescent="0.25">
      <c r="B31" s="21" t="s">
        <v>9</v>
      </c>
      <c r="C31" s="22" t="s">
        <v>7</v>
      </c>
      <c r="D31" s="23" t="s">
        <v>1</v>
      </c>
    </row>
    <row r="32" spans="2:4" s="20" customFormat="1" ht="16.5" customHeight="1" x14ac:dyDescent="0.25">
      <c r="B32" s="24">
        <v>1</v>
      </c>
      <c r="C32" s="24">
        <v>2</v>
      </c>
      <c r="D32" s="24">
        <v>3</v>
      </c>
    </row>
    <row r="33" spans="2:5" s="20" customFormat="1" ht="16.5" customHeight="1" x14ac:dyDescent="0.25">
      <c r="B33" s="45" t="s">
        <v>8</v>
      </c>
      <c r="C33" s="46"/>
      <c r="D33" s="47"/>
    </row>
    <row r="34" spans="2:5" s="20" customFormat="1" ht="16.5" customHeight="1" x14ac:dyDescent="0.25">
      <c r="B34" s="26" t="s">
        <v>9</v>
      </c>
      <c r="C34" s="28">
        <v>170</v>
      </c>
      <c r="D34" s="10">
        <f>2913248+17926</f>
        <v>2931174</v>
      </c>
    </row>
    <row r="35" spans="2:5" s="25" customFormat="1" ht="16.5" customHeight="1" x14ac:dyDescent="0.25">
      <c r="B35" s="3" t="s">
        <v>0</v>
      </c>
      <c r="C35" s="33">
        <f>C34</f>
        <v>170</v>
      </c>
      <c r="D35" s="14">
        <f>D34</f>
        <v>2931174</v>
      </c>
    </row>
    <row r="36" spans="2:5" s="25" customFormat="1" ht="16.5" customHeight="1" x14ac:dyDescent="0.25">
      <c r="B36" s="19"/>
      <c r="C36" s="34"/>
      <c r="D36" s="31"/>
    </row>
    <row r="37" spans="2:5" ht="15.75" thickBot="1" x14ac:dyDescent="0.3">
      <c r="B37" s="17"/>
      <c r="C37" s="17"/>
      <c r="D37" s="17"/>
    </row>
    <row r="38" spans="2:5" ht="15" customHeight="1" x14ac:dyDescent="0.25">
      <c r="B38" s="38" t="s">
        <v>2</v>
      </c>
      <c r="C38" s="40" t="s">
        <v>1</v>
      </c>
      <c r="D38" s="41"/>
      <c r="E38" s="2"/>
    </row>
    <row r="39" spans="2:5" ht="15.75" customHeight="1" thickBot="1" x14ac:dyDescent="0.3">
      <c r="B39" s="39"/>
      <c r="C39" s="42">
        <f>D13+D28+D35</f>
        <v>38121079</v>
      </c>
      <c r="D39" s="43"/>
      <c r="E39" s="2"/>
    </row>
  </sheetData>
  <mergeCells count="9">
    <mergeCell ref="A5:E5"/>
    <mergeCell ref="B38:B39"/>
    <mergeCell ref="C38:D38"/>
    <mergeCell ref="C39:D39"/>
    <mergeCell ref="D1:E1"/>
    <mergeCell ref="C2:E2"/>
    <mergeCell ref="B33:D33"/>
    <mergeCell ref="B20:D20"/>
    <mergeCell ref="C3:E3"/>
  </mergeCells>
  <pageMargins left="0.7" right="0.7" top="0.75" bottom="0.75" header="0.3" footer="0.3"/>
  <pageSetup paperSize="9" scale="6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2025-05-13T02:42:26Z</cp:lastPrinted>
  <dcterms:created xsi:type="dcterms:W3CDTF">2013-03-06T05:46:38Z</dcterms:created>
  <dcterms:modified xsi:type="dcterms:W3CDTF">2025-07-18T01:47:39Z</dcterms:modified>
</cp:coreProperties>
</file>